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<sst xmlns="http://schemas.openxmlformats.org/spreadsheetml/2006/main" count="61" uniqueCount="61">
  <si>
    <t xml:space="preserve">Мощность по фидерам по часовым интервалам</t>
  </si>
  <si>
    <t xml:space="preserve">активная энергия</t>
  </si>
  <si>
    <t xml:space="preserve">ПС 35 кВ У-Кубенское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</si>
  <si>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</si>
  <si>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</si>
  <si>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</si>
  <si>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</si>
  <si>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</si>
  <si>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</si>
  <si>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</si>
  <si>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</si>
  <si>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</si>
  <si>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</si>
  <si>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</si>
  <si>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</si>
  <si>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</si>
  <si>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</si>
  <si>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</si>
  <si>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</si>
  <si>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</si>
  <si>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</si>
  <si>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</si>
  <si>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</si>
  <si>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</si>
  <si>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</si>
  <si>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</si>
  <si>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</si>
  <si>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</si>
  <si>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</si>
  <si>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</si>
  <si>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</si>
  <si>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</si>
  <si>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</si>
  <si>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</si>
  <si>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У-Кубенское ТСН 1 ао RS</t>
  </si>
  <si>
    <t xml:space="preserve"> 0,4 У-Кубенское ТСН 2 ао RS</t>
  </si>
  <si>
    <t xml:space="preserve"> 10 У-Кубенское Т 1 ап RS</t>
  </si>
  <si>
    <t xml:space="preserve"> 10 У-Кубенское Т 2 ап RS</t>
  </si>
  <si>
    <t xml:space="preserve"> 10 У-Кубенское ТСН 1 ао RS</t>
  </si>
  <si>
    <t xml:space="preserve"> 10 У-Кубенское-Архангельский ао RS</t>
  </si>
  <si>
    <t xml:space="preserve"> 10 У-Кубенское-Грибцово ао RS</t>
  </si>
  <si>
    <t xml:space="preserve"> 10 У-Кубенское-Заднее ао RS</t>
  </si>
  <si>
    <t xml:space="preserve"> 10 У-Кубенское-Запань ао RS</t>
  </si>
  <si>
    <t xml:space="preserve"> 10 У-Кубенское-Митенское ао RS</t>
  </si>
  <si>
    <t xml:space="preserve"> 10 У-Кубенское-Нестерово ао RS</t>
  </si>
  <si>
    <t xml:space="preserve"> 10 У-Кубенское-Новое ао RS</t>
  </si>
  <si>
    <t xml:space="preserve"> 10 У-Кубенское-Приозерный ао RS</t>
  </si>
  <si>
    <t xml:space="preserve"> 10 У-Кубенское-Резерв яч.3 ао RS</t>
  </si>
  <si>
    <t xml:space="preserve"> 10 У-Кубенское-Устье ао RS</t>
  </si>
  <si>
    <t xml:space="preserve"> 10 У-Кубенское-Устье (резерв) ао RS</t>
  </si>
  <si>
    <t xml:space="preserve"> 35 У-Кубенское Т 1 ап RS</t>
  </si>
  <si>
    <t xml:space="preserve"> 35 У-Кубенское Т 2 ап RS</t>
  </si>
  <si>
    <t xml:space="preserve"> 35 У-Кубенское-Заднее ао RS</t>
  </si>
  <si>
    <t xml:space="preserve"> 35 У-Кубенское-Заднее ап RS</t>
  </si>
  <si>
    <t xml:space="preserve"> 35 У-Кубенское-Сокол ао RS</t>
  </si>
  <si>
    <t xml:space="preserve"> 35 У-Кубенское-Сокол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</si>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</sst>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23" style="39" width="18.7109375"/>
    <col customWidth="1" min="24" max="24" style="39" width="11.8515625"/>
    <col customWidth="1" min="25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4" t="s">
        <v>1</v>
      </c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У-Кубенское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6" t="s">
        <v>3</v>
      </c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50" t="s">
        <v>37</v>
      </c>
      <c r="F6" s="49" t="s">
        <v>38</v>
      </c>
      <c r="G6" s="50" t="s">
        <v>39</v>
      </c>
      <c r="H6" s="50" t="s">
        <v>40</v>
      </c>
      <c r="I6" s="50" t="s">
        <v>41</v>
      </c>
      <c r="J6" s="50" t="s">
        <v>42</v>
      </c>
      <c r="K6" s="50" t="s">
        <v>43</v>
      </c>
      <c r="L6" s="50" t="s">
        <v>44</v>
      </c>
      <c r="M6" s="50" t="s">
        <v>45</v>
      </c>
      <c r="N6" s="50" t="s">
        <v>46</v>
      </c>
      <c r="O6" s="49" t="s">
        <v>47</v>
      </c>
      <c r="P6" s="50" t="s">
        <v>48</v>
      </c>
      <c r="Q6" s="49" t="s">
        <v>49</v>
      </c>
      <c r="R6" s="50" t="s">
        <v>50</v>
      </c>
      <c r="S6" s="50" t="s">
        <v>51</v>
      </c>
      <c r="T6" s="49" t="s">
        <v>52</v>
      </c>
      <c r="U6" s="49" t="s">
        <v>53</v>
      </c>
      <c r="V6" s="49" t="s">
        <v>54</v>
      </c>
      <c r="W6" s="51" t="s">
        <v>55</v>
      </c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2.5680000000000001</v>
      </c>
      <c r="C7" s="54">
        <v>6.8480000000000008</v>
      </c>
      <c r="D7" s="54">
        <v>1162.8</v>
      </c>
      <c r="E7" s="54">
        <v>385.19999999999999</v>
      </c>
      <c r="F7" s="54">
        <v>0</v>
      </c>
      <c r="G7" s="54">
        <v>0</v>
      </c>
      <c r="H7" s="54">
        <v>378.30000000000001</v>
      </c>
      <c r="I7" s="54">
        <v>48.399999999999999</v>
      </c>
      <c r="J7" s="54">
        <v>104.90000000000001</v>
      </c>
      <c r="K7" s="54">
        <v>100.35000000000001</v>
      </c>
      <c r="L7" s="54">
        <v>277.30000000000001</v>
      </c>
      <c r="M7" s="54">
        <v>249.09999999999999</v>
      </c>
      <c r="N7" s="54">
        <v>379.35000000000002</v>
      </c>
      <c r="O7" s="54">
        <v>0</v>
      </c>
      <c r="P7" s="54">
        <v>0</v>
      </c>
      <c r="Q7" s="54">
        <v>0</v>
      </c>
      <c r="R7" s="54">
        <v>1164.1000000000001</v>
      </c>
      <c r="S7" s="54">
        <v>373.80000000000001</v>
      </c>
      <c r="T7" s="54">
        <v>1291.5</v>
      </c>
      <c r="U7" s="54">
        <v>0</v>
      </c>
      <c r="V7" s="54">
        <v>0</v>
      </c>
      <c r="W7" s="55">
        <v>2977.8000000000002</v>
      </c>
      <c r="X7" s="39">
        <f t="shared" ref="X7:X9" si="2">SUM(G7,H7,I7,J7,K7,L7,M7,N7,P7)/1000</f>
        <v>1.5376999999999998</v>
      </c>
      <c r="Y7" s="39">
        <v>1.5376999999999998</v>
      </c>
    </row>
    <row r="8">
      <c r="A8" s="56" t="s">
        <v>7</v>
      </c>
      <c r="B8" s="57">
        <v>2.512</v>
      </c>
      <c r="C8" s="57">
        <v>6.8320000000000007</v>
      </c>
      <c r="D8" s="57">
        <v>1124.4000000000001</v>
      </c>
      <c r="E8" s="57">
        <v>376.80000000000001</v>
      </c>
      <c r="F8" s="57">
        <v>0</v>
      </c>
      <c r="G8" s="57">
        <v>0</v>
      </c>
      <c r="H8" s="57">
        <v>348.15000000000003</v>
      </c>
      <c r="I8" s="57">
        <v>39.600000000000001</v>
      </c>
      <c r="J8" s="57">
        <v>102.2</v>
      </c>
      <c r="K8" s="57">
        <v>102.3</v>
      </c>
      <c r="L8" s="57">
        <v>267.80000000000001</v>
      </c>
      <c r="M8" s="57">
        <v>259</v>
      </c>
      <c r="N8" s="57">
        <v>372</v>
      </c>
      <c r="O8" s="57">
        <v>0</v>
      </c>
      <c r="P8" s="57">
        <v>0</v>
      </c>
      <c r="Q8" s="57">
        <v>0</v>
      </c>
      <c r="R8" s="57">
        <v>1124.9000000000001</v>
      </c>
      <c r="S8" s="57">
        <v>366.80000000000001</v>
      </c>
      <c r="T8" s="57">
        <v>1220.1000000000001</v>
      </c>
      <c r="U8" s="57">
        <v>0</v>
      </c>
      <c r="V8" s="57">
        <v>0</v>
      </c>
      <c r="W8" s="58">
        <v>2872.8000000000002</v>
      </c>
      <c r="X8" s="39">
        <f t="shared" si="2"/>
        <v>1.49105</v>
      </c>
      <c r="Y8" s="39">
        <v>1.49105</v>
      </c>
    </row>
    <row r="9">
      <c r="A9" s="56" t="s">
        <v>8</v>
      </c>
      <c r="B9" s="57">
        <v>2.544</v>
      </c>
      <c r="C9" s="57">
        <v>6.8080000000000007</v>
      </c>
      <c r="D9" s="57">
        <v>1104</v>
      </c>
      <c r="E9" s="57">
        <v>376.80000000000001</v>
      </c>
      <c r="F9" s="57">
        <v>0</v>
      </c>
      <c r="G9" s="57">
        <v>0</v>
      </c>
      <c r="H9" s="57">
        <v>328.19999999999999</v>
      </c>
      <c r="I9" s="57">
        <v>38.399999999999999</v>
      </c>
      <c r="J9" s="57">
        <v>101</v>
      </c>
      <c r="K9" s="57">
        <v>97.350000000000009</v>
      </c>
      <c r="L9" s="57">
        <v>271.69999999999999</v>
      </c>
      <c r="M9" s="57">
        <v>253.09999999999999</v>
      </c>
      <c r="N9" s="57">
        <v>379.94999999999999</v>
      </c>
      <c r="O9" s="57">
        <v>0</v>
      </c>
      <c r="P9" s="57">
        <v>0</v>
      </c>
      <c r="Q9" s="57">
        <v>0</v>
      </c>
      <c r="R9" s="57">
        <v>1104.6000000000001</v>
      </c>
      <c r="S9" s="57">
        <v>365.40000000000003</v>
      </c>
      <c r="T9" s="57">
        <v>1232</v>
      </c>
      <c r="U9" s="57">
        <v>0</v>
      </c>
      <c r="V9" s="57">
        <v>0</v>
      </c>
      <c r="W9" s="58">
        <v>2864.4000000000001</v>
      </c>
      <c r="X9" s="39">
        <f t="shared" si="2"/>
        <v>1.4696999999999998</v>
      </c>
      <c r="Y9" s="39">
        <v>1.4696999999999998</v>
      </c>
    </row>
    <row r="10">
      <c r="A10" s="56" t="s">
        <v>9</v>
      </c>
      <c r="B10" s="57">
        <v>2.52</v>
      </c>
      <c r="C10" s="57">
        <v>6.7920000000000007</v>
      </c>
      <c r="D10" s="57">
        <v>1128</v>
      </c>
      <c r="E10" s="57">
        <v>390</v>
      </c>
      <c r="F10" s="57">
        <v>0</v>
      </c>
      <c r="G10" s="57">
        <v>0</v>
      </c>
      <c r="H10" s="57">
        <v>384.44999999999999</v>
      </c>
      <c r="I10" s="57">
        <v>38.800000000000004</v>
      </c>
      <c r="J10" s="57">
        <v>100.7</v>
      </c>
      <c r="K10" s="57">
        <v>110.40000000000001</v>
      </c>
      <c r="L10" s="57">
        <v>272.60000000000002</v>
      </c>
      <c r="M10" s="57">
        <v>240.30000000000001</v>
      </c>
      <c r="N10" s="57">
        <v>360.60000000000002</v>
      </c>
      <c r="O10" s="57">
        <v>0</v>
      </c>
      <c r="P10" s="57">
        <v>0</v>
      </c>
      <c r="Q10" s="57">
        <v>0</v>
      </c>
      <c r="R10" s="57">
        <v>1128.4000000000001</v>
      </c>
      <c r="S10" s="57">
        <v>379.40000000000003</v>
      </c>
      <c r="T10" s="57">
        <v>1232</v>
      </c>
      <c r="U10" s="57">
        <v>0</v>
      </c>
      <c r="V10" s="57">
        <v>0</v>
      </c>
      <c r="W10" s="58">
        <v>2893.8000000000002</v>
      </c>
      <c r="X10" s="39">
        <f t="shared" ref="X10:X29" si="3">SUM(G10,H10,I10,J10,K10,L10,M10,N10,P10)/1000</f>
        <v>1.5078499999999999</v>
      </c>
      <c r="Y10" s="39">
        <v>1.5078499999999999</v>
      </c>
    </row>
    <row r="11">
      <c r="A11" s="56" t="s">
        <v>10</v>
      </c>
      <c r="B11" s="57">
        <v>2.488</v>
      </c>
      <c r="C11" s="57">
        <v>6.7599999999999998</v>
      </c>
      <c r="D11" s="57">
        <v>1180.8</v>
      </c>
      <c r="E11" s="57">
        <v>404.40000000000003</v>
      </c>
      <c r="F11" s="57">
        <v>0</v>
      </c>
      <c r="G11" s="57">
        <v>0</v>
      </c>
      <c r="H11" s="57">
        <v>398.55000000000001</v>
      </c>
      <c r="I11" s="57">
        <v>47.200000000000003</v>
      </c>
      <c r="J11" s="57">
        <v>101.2</v>
      </c>
      <c r="K11" s="57">
        <v>117.15000000000001</v>
      </c>
      <c r="L11" s="57">
        <v>280.30000000000001</v>
      </c>
      <c r="M11" s="57">
        <v>259.39999999999998</v>
      </c>
      <c r="N11" s="57">
        <v>369.75</v>
      </c>
      <c r="O11" s="57">
        <v>0</v>
      </c>
      <c r="P11" s="57">
        <v>0</v>
      </c>
      <c r="Q11" s="57">
        <v>0</v>
      </c>
      <c r="R11" s="57">
        <v>1180.9000000000001</v>
      </c>
      <c r="S11" s="57">
        <v>392.69999999999999</v>
      </c>
      <c r="T11" s="57">
        <v>1323</v>
      </c>
      <c r="U11" s="57">
        <v>0</v>
      </c>
      <c r="V11" s="57">
        <v>0</v>
      </c>
      <c r="W11" s="58">
        <v>3028.2000000000003</v>
      </c>
      <c r="X11" s="39">
        <f t="shared" si="3"/>
        <v>1.5735500000000002</v>
      </c>
      <c r="Y11" s="39">
        <v>1.5735500000000002</v>
      </c>
    </row>
    <row r="12">
      <c r="A12" s="56" t="s">
        <v>11</v>
      </c>
      <c r="B12" s="57">
        <v>2.488</v>
      </c>
      <c r="C12" s="57">
        <v>6.7520000000000007</v>
      </c>
      <c r="D12" s="57">
        <v>1134</v>
      </c>
      <c r="E12" s="57">
        <v>385.19999999999999</v>
      </c>
      <c r="F12" s="57">
        <v>0</v>
      </c>
      <c r="G12" s="57">
        <v>0</v>
      </c>
      <c r="H12" s="57">
        <v>367.19999999999999</v>
      </c>
      <c r="I12" s="57">
        <v>46.399999999999999</v>
      </c>
      <c r="J12" s="57">
        <v>99.700000000000003</v>
      </c>
      <c r="K12" s="57">
        <v>101.25</v>
      </c>
      <c r="L12" s="57">
        <v>277.69999999999999</v>
      </c>
      <c r="M12" s="57">
        <v>244.30000000000001</v>
      </c>
      <c r="N12" s="57">
        <v>373.05000000000001</v>
      </c>
      <c r="O12" s="57">
        <v>0</v>
      </c>
      <c r="P12" s="57">
        <v>0</v>
      </c>
      <c r="Q12" s="57">
        <v>0</v>
      </c>
      <c r="R12" s="57">
        <v>1134.7</v>
      </c>
      <c r="S12" s="57">
        <v>375.19999999999999</v>
      </c>
      <c r="T12" s="57">
        <v>1452.5</v>
      </c>
      <c r="U12" s="57">
        <v>0</v>
      </c>
      <c r="V12" s="57">
        <v>0</v>
      </c>
      <c r="W12" s="58">
        <v>3087</v>
      </c>
      <c r="X12" s="39">
        <f t="shared" si="3"/>
        <v>1.5095999999999998</v>
      </c>
      <c r="Y12" s="39">
        <v>1.5095999999999998</v>
      </c>
    </row>
    <row r="13">
      <c r="A13" s="56" t="s">
        <v>12</v>
      </c>
      <c r="B13" s="57">
        <v>2.472</v>
      </c>
      <c r="C13" s="57">
        <v>6.7760000000000007</v>
      </c>
      <c r="D13" s="57">
        <v>1159.2</v>
      </c>
      <c r="E13" s="57">
        <v>382.80000000000001</v>
      </c>
      <c r="F13" s="57">
        <v>0</v>
      </c>
      <c r="G13" s="57">
        <v>0</v>
      </c>
      <c r="H13" s="57">
        <v>361.80000000000001</v>
      </c>
      <c r="I13" s="57">
        <v>34.800000000000004</v>
      </c>
      <c r="J13" s="57">
        <v>112.10000000000001</v>
      </c>
      <c r="K13" s="57">
        <v>98.400000000000006</v>
      </c>
      <c r="L13" s="57">
        <v>277.40000000000003</v>
      </c>
      <c r="M13" s="57">
        <v>258.5</v>
      </c>
      <c r="N13" s="57">
        <v>388.80000000000001</v>
      </c>
      <c r="O13" s="57">
        <v>0</v>
      </c>
      <c r="P13" s="57">
        <v>0</v>
      </c>
      <c r="Q13" s="57">
        <v>0</v>
      </c>
      <c r="R13" s="57">
        <v>1159.2</v>
      </c>
      <c r="S13" s="57">
        <v>371.69999999999999</v>
      </c>
      <c r="T13" s="57">
        <v>1562.4000000000001</v>
      </c>
      <c r="U13" s="57">
        <v>0</v>
      </c>
      <c r="V13" s="57">
        <v>0</v>
      </c>
      <c r="W13" s="58">
        <v>3221.4000000000001</v>
      </c>
      <c r="X13" s="39">
        <f t="shared" si="3"/>
        <v>1.5318000000000001</v>
      </c>
      <c r="Y13" s="39">
        <v>1.5318000000000001</v>
      </c>
    </row>
    <row r="14">
      <c r="A14" s="56" t="s">
        <v>13</v>
      </c>
      <c r="B14" s="57">
        <v>2.4399999999999999</v>
      </c>
      <c r="C14" s="57">
        <v>6.7440000000000007</v>
      </c>
      <c r="D14" s="57">
        <v>1164</v>
      </c>
      <c r="E14" s="57">
        <v>398.40000000000003</v>
      </c>
      <c r="F14" s="57">
        <v>0</v>
      </c>
      <c r="G14" s="57">
        <v>0</v>
      </c>
      <c r="H14" s="57">
        <v>358.05000000000001</v>
      </c>
      <c r="I14" s="57">
        <v>37.600000000000001</v>
      </c>
      <c r="J14" s="57">
        <v>118.40000000000001</v>
      </c>
      <c r="K14" s="57">
        <v>99.600000000000009</v>
      </c>
      <c r="L14" s="57">
        <v>291.30000000000001</v>
      </c>
      <c r="M14" s="57">
        <v>253.70000000000002</v>
      </c>
      <c r="N14" s="57">
        <v>393.60000000000002</v>
      </c>
      <c r="O14" s="57">
        <v>0</v>
      </c>
      <c r="P14" s="57">
        <v>0</v>
      </c>
      <c r="Q14" s="57">
        <v>0</v>
      </c>
      <c r="R14" s="57">
        <v>1164.8</v>
      </c>
      <c r="S14" s="57">
        <v>386.40000000000003</v>
      </c>
      <c r="T14" s="57">
        <v>1781.5</v>
      </c>
      <c r="U14" s="57">
        <v>0</v>
      </c>
      <c r="V14" s="57">
        <v>0</v>
      </c>
      <c r="W14" s="58">
        <v>3452.4000000000001</v>
      </c>
      <c r="X14" s="39">
        <f t="shared" si="3"/>
        <v>1.5522499999999999</v>
      </c>
      <c r="Y14" s="39">
        <v>1.5522499999999999</v>
      </c>
    </row>
    <row r="15">
      <c r="A15" s="56" t="s">
        <v>14</v>
      </c>
      <c r="B15" s="57">
        <v>2.4319999999999999</v>
      </c>
      <c r="C15" s="57">
        <v>6.7840000000000007</v>
      </c>
      <c r="D15" s="57">
        <v>1195.2</v>
      </c>
      <c r="E15" s="57">
        <v>376.80000000000001</v>
      </c>
      <c r="F15" s="57">
        <v>0</v>
      </c>
      <c r="G15" s="57">
        <v>0</v>
      </c>
      <c r="H15" s="57">
        <v>387.75</v>
      </c>
      <c r="I15" s="57">
        <v>44.399999999999999</v>
      </c>
      <c r="J15" s="57">
        <v>111.40000000000001</v>
      </c>
      <c r="K15" s="57">
        <v>96</v>
      </c>
      <c r="L15" s="57">
        <v>274.19999999999999</v>
      </c>
      <c r="M15" s="57">
        <v>254.40000000000001</v>
      </c>
      <c r="N15" s="57">
        <v>393.75</v>
      </c>
      <c r="O15" s="57">
        <v>0</v>
      </c>
      <c r="P15" s="57">
        <v>0</v>
      </c>
      <c r="Q15" s="57">
        <v>0</v>
      </c>
      <c r="R15" s="57">
        <v>1196.3</v>
      </c>
      <c r="S15" s="57">
        <v>366.80000000000001</v>
      </c>
      <c r="T15" s="57">
        <v>1814.4000000000001</v>
      </c>
      <c r="U15" s="57">
        <v>0</v>
      </c>
      <c r="V15" s="57">
        <v>0</v>
      </c>
      <c r="W15" s="58">
        <v>3490.2000000000003</v>
      </c>
      <c r="X15" s="39">
        <f t="shared" si="3"/>
        <v>1.5619000000000001</v>
      </c>
      <c r="Y15" s="39">
        <v>1.5619000000000001</v>
      </c>
    </row>
    <row r="16">
      <c r="A16" s="56" t="s">
        <v>15</v>
      </c>
      <c r="B16" s="57">
        <v>2.4239999999999999</v>
      </c>
      <c r="C16" s="57">
        <v>6.8240000000000007</v>
      </c>
      <c r="D16" s="57">
        <v>1221.6000000000001</v>
      </c>
      <c r="E16" s="57">
        <v>376.80000000000001</v>
      </c>
      <c r="F16" s="57">
        <v>0</v>
      </c>
      <c r="G16" s="57">
        <v>0</v>
      </c>
      <c r="H16" s="57">
        <v>366</v>
      </c>
      <c r="I16" s="57">
        <v>50.800000000000004</v>
      </c>
      <c r="J16" s="57">
        <v>115.90000000000001</v>
      </c>
      <c r="K16" s="57">
        <v>94.650000000000006</v>
      </c>
      <c r="L16" s="57">
        <v>275.10000000000002</v>
      </c>
      <c r="M16" s="57">
        <v>248</v>
      </c>
      <c r="N16" s="57">
        <v>439.5</v>
      </c>
      <c r="O16" s="57">
        <v>0</v>
      </c>
      <c r="P16" s="57">
        <v>0</v>
      </c>
      <c r="Q16" s="57">
        <v>0</v>
      </c>
      <c r="R16" s="57">
        <v>1227.1000000000001</v>
      </c>
      <c r="S16" s="57">
        <v>366.10000000000002</v>
      </c>
      <c r="T16" s="57">
        <v>1858.5</v>
      </c>
      <c r="U16" s="57">
        <v>0</v>
      </c>
      <c r="V16" s="57">
        <v>0</v>
      </c>
      <c r="W16" s="58">
        <v>3540.5999999999999</v>
      </c>
      <c r="X16" s="39">
        <f t="shared" si="3"/>
        <v>1.58995</v>
      </c>
      <c r="Y16" s="39">
        <v>1.58995</v>
      </c>
    </row>
    <row r="17">
      <c r="A17" s="56" t="s">
        <v>16</v>
      </c>
      <c r="B17" s="57">
        <v>2.4079999999999999</v>
      </c>
      <c r="C17" s="57">
        <v>6.8160000000000007</v>
      </c>
      <c r="D17" s="57">
        <v>1166.4000000000001</v>
      </c>
      <c r="E17" s="57">
        <v>381.60000000000002</v>
      </c>
      <c r="F17" s="57">
        <v>0</v>
      </c>
      <c r="G17" s="57">
        <v>0</v>
      </c>
      <c r="H17" s="57">
        <v>358.05000000000001</v>
      </c>
      <c r="I17" s="57">
        <v>42.800000000000004</v>
      </c>
      <c r="J17" s="57">
        <v>109.8</v>
      </c>
      <c r="K17" s="57">
        <v>100.65000000000001</v>
      </c>
      <c r="L17" s="57">
        <v>274.30000000000001</v>
      </c>
      <c r="M17" s="57">
        <v>248.40000000000001</v>
      </c>
      <c r="N17" s="57">
        <v>403.80000000000001</v>
      </c>
      <c r="O17" s="57">
        <v>0</v>
      </c>
      <c r="P17" s="57">
        <v>0</v>
      </c>
      <c r="Q17" s="57">
        <v>0</v>
      </c>
      <c r="R17" s="57">
        <v>1169</v>
      </c>
      <c r="S17" s="57">
        <v>371</v>
      </c>
      <c r="T17" s="57">
        <v>1827.7</v>
      </c>
      <c r="U17" s="57">
        <v>0</v>
      </c>
      <c r="V17" s="57">
        <v>0</v>
      </c>
      <c r="W17" s="58">
        <v>3456.5999999999999</v>
      </c>
      <c r="X17" s="39">
        <f t="shared" si="3"/>
        <v>1.5378000000000003</v>
      </c>
      <c r="Y17" s="39">
        <v>1.5378000000000003</v>
      </c>
    </row>
    <row r="18">
      <c r="A18" s="56" t="s">
        <v>17</v>
      </c>
      <c r="B18" s="57">
        <v>2.3599999999999999</v>
      </c>
      <c r="C18" s="57">
        <v>6.7440000000000007</v>
      </c>
      <c r="D18" s="57">
        <v>1138.8</v>
      </c>
      <c r="E18" s="57">
        <v>382.80000000000001</v>
      </c>
      <c r="F18" s="57">
        <v>0</v>
      </c>
      <c r="G18" s="57">
        <v>0</v>
      </c>
      <c r="H18" s="57">
        <v>363.44999999999999</v>
      </c>
      <c r="I18" s="57">
        <v>30.800000000000001</v>
      </c>
      <c r="J18" s="57">
        <v>109.5</v>
      </c>
      <c r="K18" s="57">
        <v>106.35000000000001</v>
      </c>
      <c r="L18" s="57">
        <v>268.60000000000002</v>
      </c>
      <c r="M18" s="57">
        <v>244.90000000000001</v>
      </c>
      <c r="N18" s="57">
        <v>387.60000000000002</v>
      </c>
      <c r="O18" s="57">
        <v>0</v>
      </c>
      <c r="P18" s="57">
        <v>0</v>
      </c>
      <c r="Q18" s="57">
        <v>0</v>
      </c>
      <c r="R18" s="57">
        <v>1142.4000000000001</v>
      </c>
      <c r="S18" s="57">
        <v>371</v>
      </c>
      <c r="T18" s="57">
        <v>1758.4000000000001</v>
      </c>
      <c r="U18" s="57">
        <v>0</v>
      </c>
      <c r="V18" s="57">
        <v>0</v>
      </c>
      <c r="W18" s="58">
        <v>3364.2000000000003</v>
      </c>
      <c r="X18" s="39">
        <f t="shared" si="3"/>
        <v>1.5112000000000003</v>
      </c>
      <c r="Y18" s="39">
        <v>1.5112000000000003</v>
      </c>
    </row>
    <row r="19">
      <c r="A19" s="56" t="s">
        <v>18</v>
      </c>
      <c r="B19" s="57">
        <v>2.3440000000000003</v>
      </c>
      <c r="C19" s="57">
        <v>6.5840000000000005</v>
      </c>
      <c r="D19" s="57">
        <v>1129.2</v>
      </c>
      <c r="E19" s="57">
        <v>364.80000000000001</v>
      </c>
      <c r="F19" s="57">
        <v>0</v>
      </c>
      <c r="G19" s="57">
        <v>0</v>
      </c>
      <c r="H19" s="57">
        <v>370.19999999999999</v>
      </c>
      <c r="I19" s="57">
        <v>34.399999999999999</v>
      </c>
      <c r="J19" s="57">
        <v>111.60000000000001</v>
      </c>
      <c r="K19" s="57">
        <v>105.45</v>
      </c>
      <c r="L19" s="57">
        <v>253.09999999999999</v>
      </c>
      <c r="M19" s="57">
        <v>235.40000000000001</v>
      </c>
      <c r="N19" s="57">
        <v>373.80000000000001</v>
      </c>
      <c r="O19" s="57">
        <v>0</v>
      </c>
      <c r="P19" s="57">
        <v>0</v>
      </c>
      <c r="Q19" s="57">
        <v>0</v>
      </c>
      <c r="R19" s="57">
        <v>1131.2</v>
      </c>
      <c r="S19" s="57">
        <v>353.5</v>
      </c>
      <c r="T19" s="57">
        <v>1686.3</v>
      </c>
      <c r="U19" s="57">
        <v>0</v>
      </c>
      <c r="V19" s="57">
        <v>0</v>
      </c>
      <c r="W19" s="58">
        <v>3284.4000000000001</v>
      </c>
      <c r="X19" s="39">
        <f t="shared" si="3"/>
        <v>1.4839500000000001</v>
      </c>
      <c r="Y19" s="39">
        <v>1.4839500000000001</v>
      </c>
    </row>
    <row r="20">
      <c r="A20" s="56" t="s">
        <v>19</v>
      </c>
      <c r="B20" s="57">
        <v>2.3360000000000003</v>
      </c>
      <c r="C20" s="57">
        <v>6.4320000000000004</v>
      </c>
      <c r="D20" s="57">
        <v>1185.6000000000001</v>
      </c>
      <c r="E20" s="57">
        <v>378</v>
      </c>
      <c r="F20" s="57">
        <v>0</v>
      </c>
      <c r="G20" s="57">
        <v>0</v>
      </c>
      <c r="H20" s="57">
        <v>393.15000000000003</v>
      </c>
      <c r="I20" s="57">
        <v>42</v>
      </c>
      <c r="J20" s="57">
        <v>110.2</v>
      </c>
      <c r="K20" s="57">
        <v>97.799999999999997</v>
      </c>
      <c r="L20" s="57">
        <v>273</v>
      </c>
      <c r="M20" s="57">
        <v>259.60000000000002</v>
      </c>
      <c r="N20" s="57">
        <v>377.69999999999999</v>
      </c>
      <c r="O20" s="57">
        <v>0</v>
      </c>
      <c r="P20" s="57">
        <v>0</v>
      </c>
      <c r="Q20" s="57">
        <v>0</v>
      </c>
      <c r="R20" s="57">
        <v>1188.6000000000001</v>
      </c>
      <c r="S20" s="57">
        <v>368.19999999999999</v>
      </c>
      <c r="T20" s="57">
        <v>1684.2</v>
      </c>
      <c r="U20" s="57">
        <v>0</v>
      </c>
      <c r="V20" s="57">
        <v>0</v>
      </c>
      <c r="W20" s="58">
        <v>3355.8000000000002</v>
      </c>
      <c r="X20" s="39">
        <f t="shared" si="3"/>
        <v>1.55345</v>
      </c>
      <c r="Y20" s="39">
        <v>1.55345</v>
      </c>
    </row>
    <row r="21">
      <c r="A21" s="56" t="s">
        <v>20</v>
      </c>
      <c r="B21" s="57">
        <v>2.3680000000000003</v>
      </c>
      <c r="C21" s="57">
        <v>6.4000000000000004</v>
      </c>
      <c r="D21" s="57">
        <v>1129.2</v>
      </c>
      <c r="E21" s="57">
        <v>384</v>
      </c>
      <c r="F21" s="57">
        <v>0</v>
      </c>
      <c r="G21" s="57">
        <v>0</v>
      </c>
      <c r="H21" s="57">
        <v>333.30000000000001</v>
      </c>
      <c r="I21" s="57">
        <v>50.800000000000004</v>
      </c>
      <c r="J21" s="57">
        <v>111</v>
      </c>
      <c r="K21" s="57">
        <v>93.600000000000009</v>
      </c>
      <c r="L21" s="57">
        <v>284.90000000000003</v>
      </c>
      <c r="M21" s="57">
        <v>255.5</v>
      </c>
      <c r="N21" s="57">
        <v>374.85000000000002</v>
      </c>
      <c r="O21" s="57">
        <v>0</v>
      </c>
      <c r="P21" s="57">
        <v>0</v>
      </c>
      <c r="Q21" s="57">
        <v>0</v>
      </c>
      <c r="R21" s="57">
        <v>1133.3</v>
      </c>
      <c r="S21" s="57">
        <v>375.19999999999999</v>
      </c>
      <c r="T21" s="57">
        <v>1680</v>
      </c>
      <c r="U21" s="57">
        <v>0</v>
      </c>
      <c r="V21" s="57">
        <v>0</v>
      </c>
      <c r="W21" s="58">
        <v>3297</v>
      </c>
      <c r="X21" s="39">
        <f t="shared" si="3"/>
        <v>1.5039500000000003</v>
      </c>
      <c r="Y21" s="39">
        <v>1.5039500000000003</v>
      </c>
    </row>
    <row r="22">
      <c r="A22" s="56" t="s">
        <v>21</v>
      </c>
      <c r="B22" s="57">
        <v>2.3919999999999999</v>
      </c>
      <c r="C22" s="57">
        <v>6.3520000000000003</v>
      </c>
      <c r="D22" s="57">
        <v>1179.6000000000001</v>
      </c>
      <c r="E22" s="57">
        <v>369.60000000000002</v>
      </c>
      <c r="F22" s="57">
        <v>0</v>
      </c>
      <c r="G22" s="57">
        <v>0</v>
      </c>
      <c r="H22" s="57">
        <v>335.69999999999999</v>
      </c>
      <c r="I22" s="57">
        <v>45.600000000000001</v>
      </c>
      <c r="J22" s="57">
        <v>115</v>
      </c>
      <c r="K22" s="57">
        <v>94.650000000000006</v>
      </c>
      <c r="L22" s="57">
        <v>267.60000000000002</v>
      </c>
      <c r="M22" s="57">
        <v>251</v>
      </c>
      <c r="N22" s="57">
        <v>429.30000000000001</v>
      </c>
      <c r="O22" s="57">
        <v>0</v>
      </c>
      <c r="P22" s="57">
        <v>0</v>
      </c>
      <c r="Q22" s="57">
        <v>0</v>
      </c>
      <c r="R22" s="57">
        <v>1186.5</v>
      </c>
      <c r="S22" s="57">
        <v>359.10000000000002</v>
      </c>
      <c r="T22" s="57">
        <v>1670.2</v>
      </c>
      <c r="U22" s="57">
        <v>0</v>
      </c>
      <c r="V22" s="57">
        <v>0</v>
      </c>
      <c r="W22" s="58">
        <v>3334.8000000000002</v>
      </c>
      <c r="X22" s="39">
        <f t="shared" si="3"/>
        <v>1.5388500000000001</v>
      </c>
      <c r="Y22" s="39">
        <v>1.5388500000000001</v>
      </c>
    </row>
    <row r="23">
      <c r="A23" s="56" t="s">
        <v>22</v>
      </c>
      <c r="B23" s="57">
        <v>2.3919999999999999</v>
      </c>
      <c r="C23" s="57">
        <v>6.2640000000000002</v>
      </c>
      <c r="D23" s="57">
        <v>1201.2</v>
      </c>
      <c r="E23" s="57">
        <v>387.60000000000002</v>
      </c>
      <c r="F23" s="57">
        <v>0</v>
      </c>
      <c r="G23" s="57">
        <v>0</v>
      </c>
      <c r="H23" s="57">
        <v>371.69999999999999</v>
      </c>
      <c r="I23" s="57">
        <v>40.800000000000004</v>
      </c>
      <c r="J23" s="57">
        <v>117.60000000000001</v>
      </c>
      <c r="K23" s="57">
        <v>99.900000000000006</v>
      </c>
      <c r="L23" s="57">
        <v>281.10000000000002</v>
      </c>
      <c r="M23" s="57">
        <v>258.39999999999998</v>
      </c>
      <c r="N23" s="57">
        <v>409.65000000000003</v>
      </c>
      <c r="O23" s="57">
        <v>0</v>
      </c>
      <c r="P23" s="57">
        <v>0</v>
      </c>
      <c r="Q23" s="57">
        <v>0</v>
      </c>
      <c r="R23" s="57">
        <v>1206.1000000000001</v>
      </c>
      <c r="S23" s="57">
        <v>375.90000000000003</v>
      </c>
      <c r="T23" s="57">
        <v>1714.3</v>
      </c>
      <c r="U23" s="57">
        <v>0</v>
      </c>
      <c r="V23" s="57">
        <v>0</v>
      </c>
      <c r="W23" s="58">
        <v>3402</v>
      </c>
      <c r="X23" s="39">
        <f t="shared" si="3"/>
        <v>1.5791500000000001</v>
      </c>
      <c r="Y23" s="39">
        <v>1.5791500000000001</v>
      </c>
    </row>
    <row r="24">
      <c r="A24" s="56" t="s">
        <v>23</v>
      </c>
      <c r="B24" s="57">
        <v>2.3680000000000003</v>
      </c>
      <c r="C24" s="57">
        <v>6.1920000000000002</v>
      </c>
      <c r="D24" s="57">
        <v>1189.2</v>
      </c>
      <c r="E24" s="57">
        <v>386.40000000000003</v>
      </c>
      <c r="F24" s="57">
        <v>0</v>
      </c>
      <c r="G24" s="57">
        <v>0</v>
      </c>
      <c r="H24" s="57">
        <v>363.44999999999999</v>
      </c>
      <c r="I24" s="57">
        <v>40.800000000000004</v>
      </c>
      <c r="J24" s="57">
        <v>119.8</v>
      </c>
      <c r="K24" s="57">
        <v>104.40000000000001</v>
      </c>
      <c r="L24" s="57">
        <v>275.69999999999999</v>
      </c>
      <c r="M24" s="57">
        <v>251.40000000000001</v>
      </c>
      <c r="N24" s="57">
        <v>410.85000000000002</v>
      </c>
      <c r="O24" s="57">
        <v>0</v>
      </c>
      <c r="P24" s="57">
        <v>0</v>
      </c>
      <c r="Q24" s="57">
        <v>0</v>
      </c>
      <c r="R24" s="57">
        <v>1192.1000000000001</v>
      </c>
      <c r="S24" s="57">
        <v>374.5</v>
      </c>
      <c r="T24" s="57">
        <v>1715.7</v>
      </c>
      <c r="U24" s="57">
        <v>0</v>
      </c>
      <c r="V24" s="57">
        <v>0</v>
      </c>
      <c r="W24" s="58">
        <v>3385.2000000000003</v>
      </c>
      <c r="X24" s="39">
        <f t="shared" si="3"/>
        <v>1.5664</v>
      </c>
      <c r="Y24" s="39">
        <v>1.5664</v>
      </c>
    </row>
    <row r="25">
      <c r="A25" s="56" t="s">
        <v>24</v>
      </c>
      <c r="B25" s="57">
        <v>2.3199999999999998</v>
      </c>
      <c r="C25" s="57">
        <v>6.0880000000000001</v>
      </c>
      <c r="D25" s="57">
        <v>1171.2</v>
      </c>
      <c r="E25" s="57">
        <v>394.80000000000001</v>
      </c>
      <c r="F25" s="57">
        <v>0</v>
      </c>
      <c r="G25" s="57">
        <v>0</v>
      </c>
      <c r="H25" s="57">
        <v>357.60000000000002</v>
      </c>
      <c r="I25" s="57">
        <v>41.200000000000003</v>
      </c>
      <c r="J25" s="57">
        <v>119.3</v>
      </c>
      <c r="K25" s="57">
        <v>106.65000000000001</v>
      </c>
      <c r="L25" s="57">
        <v>281.5</v>
      </c>
      <c r="M25" s="57">
        <v>249.20000000000002</v>
      </c>
      <c r="N25" s="57">
        <v>400.35000000000002</v>
      </c>
      <c r="O25" s="57">
        <v>0</v>
      </c>
      <c r="P25" s="57">
        <v>0</v>
      </c>
      <c r="Q25" s="57">
        <v>0</v>
      </c>
      <c r="R25" s="57">
        <v>1172.5</v>
      </c>
      <c r="S25" s="57">
        <v>383.60000000000002</v>
      </c>
      <c r="T25" s="57">
        <v>1696.1000000000001</v>
      </c>
      <c r="U25" s="57">
        <v>0</v>
      </c>
      <c r="V25" s="57">
        <v>0</v>
      </c>
      <c r="W25" s="58">
        <v>3334.8000000000002</v>
      </c>
      <c r="X25" s="39">
        <f t="shared" si="3"/>
        <v>1.5558000000000001</v>
      </c>
      <c r="Y25" s="39">
        <v>1.5558000000000001</v>
      </c>
    </row>
    <row r="26">
      <c r="A26" s="56" t="s">
        <v>25</v>
      </c>
      <c r="B26" s="57">
        <v>2.2960000000000003</v>
      </c>
      <c r="C26" s="57">
        <v>6.04</v>
      </c>
      <c r="D26" s="57">
        <v>1138.8</v>
      </c>
      <c r="E26" s="57">
        <v>399.60000000000002</v>
      </c>
      <c r="F26" s="57">
        <v>0</v>
      </c>
      <c r="G26" s="57">
        <v>0</v>
      </c>
      <c r="H26" s="57">
        <v>331.5</v>
      </c>
      <c r="I26" s="57">
        <v>47.600000000000001</v>
      </c>
      <c r="J26" s="57">
        <v>123</v>
      </c>
      <c r="K26" s="57">
        <v>106.65000000000001</v>
      </c>
      <c r="L26" s="57">
        <v>286.90000000000003</v>
      </c>
      <c r="M26" s="57">
        <v>238.70000000000002</v>
      </c>
      <c r="N26" s="57">
        <v>395.25</v>
      </c>
      <c r="O26" s="57">
        <v>0</v>
      </c>
      <c r="P26" s="57">
        <v>0</v>
      </c>
      <c r="Q26" s="57">
        <v>0</v>
      </c>
      <c r="R26" s="57">
        <v>1140.3</v>
      </c>
      <c r="S26" s="57">
        <v>387.80000000000001</v>
      </c>
      <c r="T26" s="57">
        <v>1670.9000000000001</v>
      </c>
      <c r="U26" s="57">
        <v>0</v>
      </c>
      <c r="V26" s="57">
        <v>0</v>
      </c>
      <c r="W26" s="58">
        <v>3297</v>
      </c>
      <c r="X26" s="39">
        <f t="shared" si="3"/>
        <v>1.5296000000000001</v>
      </c>
      <c r="Y26" s="39">
        <v>1.5296000000000001</v>
      </c>
    </row>
    <row r="27">
      <c r="A27" s="56" t="s">
        <v>26</v>
      </c>
      <c r="B27" s="57">
        <v>2.3360000000000003</v>
      </c>
      <c r="C27" s="57">
        <v>5.952</v>
      </c>
      <c r="D27" s="57">
        <v>1099.2</v>
      </c>
      <c r="E27" s="57">
        <v>388.80000000000001</v>
      </c>
      <c r="F27" s="57">
        <v>0</v>
      </c>
      <c r="G27" s="57">
        <v>0</v>
      </c>
      <c r="H27" s="57">
        <v>322.5</v>
      </c>
      <c r="I27" s="57">
        <v>48.800000000000004</v>
      </c>
      <c r="J27" s="57">
        <v>121.60000000000001</v>
      </c>
      <c r="K27" s="57">
        <v>108.45</v>
      </c>
      <c r="L27" s="57">
        <v>275.40000000000003</v>
      </c>
      <c r="M27" s="57">
        <v>223</v>
      </c>
      <c r="N27" s="57">
        <v>379.65000000000003</v>
      </c>
      <c r="O27" s="57">
        <v>0</v>
      </c>
      <c r="P27" s="57">
        <v>0</v>
      </c>
      <c r="Q27" s="57">
        <v>0</v>
      </c>
      <c r="R27" s="57">
        <v>1099.7</v>
      </c>
      <c r="S27" s="57">
        <v>378.69999999999999</v>
      </c>
      <c r="T27" s="57">
        <v>1576.4000000000001</v>
      </c>
      <c r="U27" s="57">
        <v>0</v>
      </c>
      <c r="V27" s="57">
        <v>0</v>
      </c>
      <c r="W27" s="58">
        <v>3150</v>
      </c>
      <c r="X27" s="39">
        <f t="shared" si="3"/>
        <v>1.4794</v>
      </c>
      <c r="Y27" s="39">
        <v>1.4794</v>
      </c>
    </row>
    <row r="28">
      <c r="A28" s="56" t="s">
        <v>27</v>
      </c>
      <c r="B28" s="57">
        <v>2.3440000000000003</v>
      </c>
      <c r="C28" s="57">
        <v>5.9119999999999999</v>
      </c>
      <c r="D28" s="57">
        <v>1101.6000000000001</v>
      </c>
      <c r="E28" s="57">
        <v>374.40000000000003</v>
      </c>
      <c r="F28" s="57">
        <v>0</v>
      </c>
      <c r="G28" s="57">
        <v>0</v>
      </c>
      <c r="H28" s="57">
        <v>354.90000000000003</v>
      </c>
      <c r="I28" s="57">
        <v>39.200000000000003</v>
      </c>
      <c r="J28" s="57">
        <v>114.5</v>
      </c>
      <c r="K28" s="57">
        <v>102.15000000000001</v>
      </c>
      <c r="L28" s="57">
        <v>265.60000000000002</v>
      </c>
      <c r="M28" s="57">
        <v>214.30000000000001</v>
      </c>
      <c r="N28" s="57">
        <v>375.30000000000001</v>
      </c>
      <c r="O28" s="57">
        <v>0</v>
      </c>
      <c r="P28" s="57">
        <v>0</v>
      </c>
      <c r="Q28" s="57">
        <v>0</v>
      </c>
      <c r="R28" s="57">
        <v>1101.8</v>
      </c>
      <c r="S28" s="57">
        <v>363.30000000000001</v>
      </c>
      <c r="T28" s="57">
        <v>1498.7</v>
      </c>
      <c r="U28" s="57">
        <v>0</v>
      </c>
      <c r="V28" s="57">
        <v>0</v>
      </c>
      <c r="W28" s="58">
        <v>3074.4000000000001</v>
      </c>
      <c r="X28" s="39">
        <f t="shared" si="3"/>
        <v>1.4659500000000001</v>
      </c>
      <c r="Y28" s="39">
        <v>1.4659500000000001</v>
      </c>
    </row>
    <row r="29">
      <c r="A29" s="56" t="s">
        <v>28</v>
      </c>
      <c r="B29" s="57">
        <v>2.3680000000000003</v>
      </c>
      <c r="C29" s="57">
        <v>5.8479999999999999</v>
      </c>
      <c r="D29" s="57">
        <v>1119.6000000000001</v>
      </c>
      <c r="E29" s="57">
        <v>343.19999999999999</v>
      </c>
      <c r="F29" s="57">
        <v>0</v>
      </c>
      <c r="G29" s="57">
        <v>0</v>
      </c>
      <c r="H29" s="57">
        <v>379.80000000000001</v>
      </c>
      <c r="I29" s="57">
        <v>34</v>
      </c>
      <c r="J29" s="57">
        <v>107.2</v>
      </c>
      <c r="K29" s="57">
        <v>90.75</v>
      </c>
      <c r="L29" s="57">
        <v>246.20000000000002</v>
      </c>
      <c r="M29" s="57">
        <v>221.80000000000001</v>
      </c>
      <c r="N29" s="57">
        <v>373.19999999999999</v>
      </c>
      <c r="O29" s="57">
        <v>0</v>
      </c>
      <c r="P29" s="57">
        <v>0</v>
      </c>
      <c r="Q29" s="57">
        <v>0</v>
      </c>
      <c r="R29" s="57">
        <v>1120.7</v>
      </c>
      <c r="S29" s="57">
        <v>333.90000000000003</v>
      </c>
      <c r="T29" s="57">
        <v>1432.2</v>
      </c>
      <c r="U29" s="57">
        <v>0</v>
      </c>
      <c r="V29" s="57">
        <v>0</v>
      </c>
      <c r="W29" s="58">
        <v>2986.2000000000003</v>
      </c>
      <c r="X29" s="39">
        <f t="shared" si="3"/>
        <v>1.45295</v>
      </c>
      <c r="Y29" s="39">
        <v>1.45295</v>
      </c>
    </row>
    <row r="30" ht="13.5">
      <c r="A30" s="59" t="s">
        <v>29</v>
      </c>
      <c r="B30" s="60">
        <v>2.2960000000000003</v>
      </c>
      <c r="C30" s="60">
        <v>5.8080000000000007</v>
      </c>
      <c r="D30" s="60">
        <v>1044</v>
      </c>
      <c r="E30" s="60">
        <v>331.19999999999999</v>
      </c>
      <c r="F30" s="60">
        <v>0</v>
      </c>
      <c r="G30" s="60">
        <v>0</v>
      </c>
      <c r="H30" s="60">
        <v>316.05000000000001</v>
      </c>
      <c r="I30" s="60">
        <v>36.800000000000004</v>
      </c>
      <c r="J30" s="60">
        <v>107.2</v>
      </c>
      <c r="K30" s="60">
        <v>90.600000000000009</v>
      </c>
      <c r="L30" s="60">
        <v>234.90000000000001</v>
      </c>
      <c r="M30" s="60">
        <v>212.40000000000001</v>
      </c>
      <c r="N30" s="60">
        <v>369.44999999999999</v>
      </c>
      <c r="O30" s="60">
        <v>0</v>
      </c>
      <c r="P30" s="60">
        <v>0</v>
      </c>
      <c r="Q30" s="60">
        <v>0</v>
      </c>
      <c r="R30" s="60">
        <v>1046.5</v>
      </c>
      <c r="S30" s="60">
        <v>323.40000000000003</v>
      </c>
      <c r="T30" s="60">
        <v>1321.6000000000001</v>
      </c>
      <c r="U30" s="60">
        <v>0</v>
      </c>
      <c r="V30" s="60">
        <v>0</v>
      </c>
      <c r="W30" s="61">
        <v>2793</v>
      </c>
    </row>
    <row r="31" s="62" customFormat="1" hidden="1">
      <c r="A31" s="63" t="s">
        <v>31</v>
      </c>
      <c r="B31" s="62">
        <f>SUM(B7:B30)</f>
        <v>57.81600000000001</v>
      </c>
      <c r="C31" s="62">
        <f>SUM(C7:C30)</f>
        <v>155.35200000000003</v>
      </c>
      <c r="D31" s="62">
        <f>SUM(D7:D30)</f>
        <v>27567.599999999999</v>
      </c>
      <c r="E31" s="62">
        <f>SUM(E7:E30)</f>
        <v>9120.0000000000036</v>
      </c>
      <c r="F31" s="62">
        <f>SUM(F7:F30)</f>
        <v>0</v>
      </c>
      <c r="G31" s="62">
        <f>SUM(G7:G30)</f>
        <v>0</v>
      </c>
      <c r="H31" s="62">
        <f>SUM(H7:H30)</f>
        <v>8629.7999999999993</v>
      </c>
      <c r="I31" s="62">
        <f>SUM(I7:I30)</f>
        <v>1002</v>
      </c>
      <c r="J31" s="62">
        <f>SUM(J7:J30)</f>
        <v>2664.7999999999993</v>
      </c>
      <c r="K31" s="62">
        <f>SUM(K7:K30)</f>
        <v>2425.5</v>
      </c>
      <c r="L31" s="62">
        <f>SUM(L7:L30)</f>
        <v>6534.1999999999998</v>
      </c>
      <c r="M31" s="62">
        <f>SUM(M7:M30)</f>
        <v>5883.7999999999993</v>
      </c>
      <c r="N31" s="62">
        <f>SUM(N7:N30)</f>
        <v>9311.1000000000022</v>
      </c>
      <c r="O31" s="62">
        <f>SUM(O7:O30)</f>
        <v>0</v>
      </c>
      <c r="P31" s="62">
        <f>SUM(P7:P30)</f>
        <v>0</v>
      </c>
      <c r="Q31" s="62">
        <f>SUM(Q7:Q30)</f>
        <v>0</v>
      </c>
      <c r="R31" s="62">
        <f>SUM(R7:R30)</f>
        <v>27615.699999999997</v>
      </c>
      <c r="S31" s="62">
        <f>SUM(S7:S30)</f>
        <v>8863.3999999999996</v>
      </c>
      <c r="T31" s="62">
        <f>SUM(T7:T30)</f>
        <v>37700.599999999991</v>
      </c>
      <c r="U31" s="62">
        <f>SUM(U7:U30)</f>
        <v>0</v>
      </c>
      <c r="V31" s="62">
        <f>SUM(V7:V30)</f>
        <v>0</v>
      </c>
      <c r="W31" s="62">
        <f>SUM(W7:W30)</f>
        <v>76944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У-Кубенское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56</v>
      </c>
      <c r="C6" s="75" t="s">
        <v>57</v>
      </c>
      <c r="D6" s="76" t="s">
        <v>58</v>
      </c>
      <c r="E6" s="77" t="s">
        <v>59</v>
      </c>
      <c r="F6" s="76" t="s">
        <v>60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2</cp:revision>
  <dcterms:created xsi:type="dcterms:W3CDTF">2006-01-12T11:13:46Z</dcterms:created>
  <dcterms:modified xsi:type="dcterms:W3CDTF">2025-12-24T08:57:29Z</dcterms:modified>
</cp:coreProperties>
</file>